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225" windowHeight="8640" activeTab="0"/>
  </bookViews>
  <sheets>
    <sheet name="Ист 10-11 результат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<sst xmlns="http://schemas.openxmlformats.org/spreadsheetml/2006/main" count="125" uniqueCount="105">
  <si>
    <t>Класс</t>
  </si>
  <si>
    <t>Краткое название ОУ</t>
  </si>
  <si>
    <t xml:space="preserve">МКОУ СОШ №2 с УИОП п.Восточный Омутнинского района Кировской области </t>
  </si>
  <si>
    <t>dois011</t>
  </si>
  <si>
    <t>dois012</t>
  </si>
  <si>
    <t>dois013</t>
  </si>
  <si>
    <t>dois014</t>
  </si>
  <si>
    <t>dois015</t>
  </si>
  <si>
    <t>dois016</t>
  </si>
  <si>
    <t>dois017</t>
  </si>
  <si>
    <t>dois018</t>
  </si>
  <si>
    <t>dois019</t>
  </si>
  <si>
    <t>dois020</t>
  </si>
  <si>
    <t>dois021</t>
  </si>
  <si>
    <t>dois022</t>
  </si>
  <si>
    <t>dois023</t>
  </si>
  <si>
    <t>dois024</t>
  </si>
  <si>
    <t>dois025</t>
  </si>
  <si>
    <t>dois026</t>
  </si>
  <si>
    <t>dois027</t>
  </si>
  <si>
    <t>dois028</t>
  </si>
  <si>
    <t>dois029</t>
  </si>
  <si>
    <t>dois030</t>
  </si>
  <si>
    <t>dois031</t>
  </si>
  <si>
    <t>dois032</t>
  </si>
  <si>
    <t>dois033</t>
  </si>
  <si>
    <t>dois034</t>
  </si>
  <si>
    <t>dois035</t>
  </si>
  <si>
    <t>dois036</t>
  </si>
  <si>
    <t>dois037</t>
  </si>
  <si>
    <t>dois038</t>
  </si>
  <si>
    <t>dois039</t>
  </si>
  <si>
    <t>dois040</t>
  </si>
  <si>
    <t>dois041</t>
  </si>
  <si>
    <t>dois042</t>
  </si>
  <si>
    <t>dois043</t>
  </si>
  <si>
    <t>dois044</t>
  </si>
  <si>
    <t>dois045</t>
  </si>
  <si>
    <t>dois046</t>
  </si>
  <si>
    <t>dois047</t>
  </si>
  <si>
    <t>dois048</t>
  </si>
  <si>
    <t>dois049</t>
  </si>
  <si>
    <t>dois050</t>
  </si>
  <si>
    <t>dois051</t>
  </si>
  <si>
    <t>dois052</t>
  </si>
  <si>
    <t>dois053</t>
  </si>
  <si>
    <t>dois054</t>
  </si>
  <si>
    <t>dois055</t>
  </si>
  <si>
    <t>dois056</t>
  </si>
  <si>
    <t>dois057</t>
  </si>
  <si>
    <t>dois058</t>
  </si>
  <si>
    <t>dois059</t>
  </si>
  <si>
    <t>dois060</t>
  </si>
  <si>
    <t>dois061</t>
  </si>
  <si>
    <t>МОАУ СОШ с УИОП №28 г. Кирова</t>
  </si>
  <si>
    <t>МБОУ СОШ №54 г. Кирова</t>
  </si>
  <si>
    <t>МОАУ СОШ № 56 г. Кирова</t>
  </si>
  <si>
    <t>МБОУ СОШ №38 г.Хабаровска</t>
  </si>
  <si>
    <t>Тест</t>
  </si>
  <si>
    <t>Эссе. Критерии</t>
  </si>
  <si>
    <t>Всего эссе</t>
  </si>
  <si>
    <t>Место</t>
  </si>
  <si>
    <t>Итог</t>
  </si>
  <si>
    <t>МБОУ "СОШ № 89" г. Красноярска</t>
  </si>
  <si>
    <t xml:space="preserve">МКОУ Гимназия г. Вятские Поляны Кировской области </t>
  </si>
  <si>
    <t>Макс. балл</t>
  </si>
  <si>
    <t>Логин</t>
  </si>
  <si>
    <t xml:space="preserve">КОГОБУ СОШ с УИОП г. Омутнинска Кировской области </t>
  </si>
  <si>
    <t xml:space="preserve">КОГОКУ «Лицей г. Советска» Кировской области </t>
  </si>
  <si>
    <t xml:space="preserve">КОГОКУ "Лицей г. Советска" Кировской области </t>
  </si>
  <si>
    <t>МБОУ "Мульминская СОШ" Высокогорского района Республики Татарстан</t>
  </si>
  <si>
    <t>МБОУ «СОШ  №177 с УИОП» г. Казани Республики Татарстан</t>
  </si>
  <si>
    <t>МБОУ "Староильдеряковская СШ" Республики Татарстан</t>
  </si>
  <si>
    <t>МБОУ «Гимназия №1 г. Лаишево» Республики Татарстан</t>
  </si>
  <si>
    <t>МБОУ Мульминская СОШ Республики Татарстан</t>
  </si>
  <si>
    <t>МБОУ "Сунчелеевская СШ" Аксубаевского района Республики Татарстан</t>
  </si>
  <si>
    <t xml:space="preserve">МОУ СОШ пгт Свеча Свечинского района Кировской области </t>
  </si>
  <si>
    <t>МБОУ "СОШ № 65 с УИОП" г. Казани Республики Татарстан</t>
  </si>
  <si>
    <t>МАОУ "Лицей №121" Советского района г. Казани Республики Татарстан</t>
  </si>
  <si>
    <t>МБОУ СОШ №3 г. Елабуга Республики Татарстан</t>
  </si>
  <si>
    <t>МБОУ СОШ №11 г. Бугульма Республики Татарстан</t>
  </si>
  <si>
    <t xml:space="preserve">МБОУ СОШ С УИОП №1 г.Котельнич Кировской области </t>
  </si>
  <si>
    <t>КОГОБУ СОШ "Центр дистанционного образования детей" г. Кирова</t>
  </si>
  <si>
    <t>КОГОАУ ЛЕН г. Кирова</t>
  </si>
  <si>
    <t xml:space="preserve">МОУ "Сернурская СОШ №2 имени Н.А.Заболоцкого" п. Сернур Республики Марий Эл </t>
  </si>
  <si>
    <t>МБОУ "Якушкинская СОШ" Нурлатского района Республики Татарстан</t>
  </si>
  <si>
    <t>МАОУ "Гимназия № 1" г. Сыктывкара Республики Коми</t>
  </si>
  <si>
    <t xml:space="preserve">МОКУ СОШ п. Торфяной Оричевского района Кировской области </t>
  </si>
  <si>
    <t xml:space="preserve">МКОУ СОШ № 2 с УИОП  п. Восточный Омутнинского района Кировской области </t>
  </si>
  <si>
    <t>МБОУ СОШ №38 г. Хабаровска</t>
  </si>
  <si>
    <t xml:space="preserve">МКОУ СОШ п. Чёрная Холуница Кировской области </t>
  </si>
  <si>
    <t>МБОУ «СОШ №177 с УИОП» г. Казани Республики Татарстан</t>
  </si>
  <si>
    <t xml:space="preserve">                Результаты I Дистанционной олимпиады по истории (27.01.2013)</t>
  </si>
  <si>
    <t>10-11 класс</t>
  </si>
  <si>
    <t>Сандалова С.В.</t>
  </si>
  <si>
    <t>Зорина О.П.</t>
  </si>
  <si>
    <t>Борисова Л.Ф.</t>
  </si>
  <si>
    <t>Сморкалова И.В.</t>
  </si>
  <si>
    <t>Колобова В.Л.</t>
  </si>
  <si>
    <t>Лоскутова Л.А.</t>
  </si>
  <si>
    <t>Тырина Н.Э.</t>
  </si>
  <si>
    <t>Горшунова И.В.</t>
  </si>
  <si>
    <t>Гараев Н.М.</t>
  </si>
  <si>
    <t>Ковязина Н.А.</t>
  </si>
  <si>
    <t>ФИО учителя (для призеров)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</si>
</sst>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" fontId="44" fillId="33" borderId="10" xfId="0" applyNumberFormat="1" applyFont="1" applyFill="1" applyBorder="1" applyAlignment="1" applyProtection="1">
      <alignment horizontal="right"/>
      <protection locked="0"/>
    </xf>
    <xf numFmtId="1" fontId="43" fillId="0" borderId="10" xfId="0" applyNumberFormat="1" applyFont="1" applyBorder="1" applyAlignment="1" applyProtection="1">
      <alignment/>
      <protection locked="0"/>
    </xf>
    <xf numFmtId="0" fontId="44" fillId="0" borderId="0" xfId="0" applyFont="1" applyAlignment="1">
      <alignment/>
    </xf>
    <xf numFmtId="1" fontId="44" fillId="0" borderId="10" xfId="0" applyNumberFormat="1" applyFont="1" applyBorder="1" applyAlignment="1" applyProtection="1">
      <alignment/>
      <protection locked="0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" fontId="44" fillId="0" borderId="10" xfId="0" applyNumberFormat="1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1" fontId="44" fillId="34" borderId="10" xfId="0" applyNumberFormat="1" applyFont="1" applyFill="1" applyBorder="1" applyAlignment="1" applyProtection="1">
      <alignment horizontal="right"/>
      <protection locked="0"/>
    </xf>
    <xf numFmtId="1" fontId="43" fillId="34" borderId="10" xfId="0" applyNumberFormat="1" applyFont="1" applyFill="1" applyBorder="1" applyAlignment="1" applyProtection="1">
      <alignment/>
      <protection locked="0"/>
    </xf>
    <xf numFmtId="1" fontId="44" fillId="34" borderId="11" xfId="0" applyNumberFormat="1" applyFont="1" applyFill="1" applyBorder="1" applyAlignment="1">
      <alignment horizontal="center"/>
    </xf>
    <xf numFmtId="1" fontId="44" fillId="34" borderId="10" xfId="0" applyNumberFormat="1" applyFont="1" applyFill="1" applyBorder="1" applyAlignment="1">
      <alignment horizontal="center"/>
    </xf>
    <xf numFmtId="0" fontId="43" fillId="34" borderId="0" xfId="0" applyFont="1" applyFill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44" fillId="34" borderId="10" xfId="0" applyNumberFormat="1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/>
    </xf>
    <xf numFmtId="22" fontId="44" fillId="34" borderId="10" xfId="0" applyNumberFormat="1" applyFont="1" applyFill="1" applyBorder="1" applyAlignment="1">
      <alignment horizontal="center"/>
    </xf>
    <xf numFmtId="22" fontId="44" fillId="0" borderId="10" xfId="0" applyNumberFormat="1" applyFont="1" applyBorder="1" applyAlignment="1">
      <alignment horizontal="center"/>
    </xf>
    <xf numFmtId="22" fontId="44" fillId="0" borderId="10" xfId="0" applyNumberFormat="1" applyFont="1" applyFill="1" applyBorder="1" applyAlignment="1">
      <alignment horizontal="left"/>
    </xf>
    <xf numFmtId="1" fontId="44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I66" sqref="I66"/>
    </sheetView>
  </sheetViews>
  <sheetFormatPr defaultColWidth="9.140625" defaultRowHeight="15"/>
  <cols>
    <col min="1" max="1" width="10.28125" style="10" customWidth="1"/>
    <col min="2" max="2" width="7.00390625" style="8" customWidth="1"/>
    <col min="3" max="3" width="7.140625" style="7" customWidth="1"/>
    <col min="4" max="8" width="6.00390625" style="1" customWidth="1"/>
    <col min="9" max="9" width="7.57421875" style="5" customWidth="1"/>
    <col min="10" max="11" width="7.28125" style="10" customWidth="1"/>
    <col min="12" max="12" width="84.421875" style="1" customWidth="1"/>
    <col min="13" max="13" width="18.00390625" style="1" customWidth="1"/>
    <col min="14" max="16384" width="9.140625" style="1" customWidth="1"/>
  </cols>
  <sheetData>
    <row r="1" spans="1:10" s="23" customFormat="1" ht="15.75">
      <c r="A1" s="22" t="s">
        <v>92</v>
      </c>
      <c r="H1" s="24"/>
      <c r="I1" s="24"/>
      <c r="J1" s="25"/>
    </row>
    <row r="2" spans="1:10" s="23" customFormat="1" ht="15.75">
      <c r="A2" s="26" t="s">
        <v>93</v>
      </c>
      <c r="H2" s="24"/>
      <c r="I2" s="24"/>
      <c r="J2" s="25"/>
    </row>
    <row r="3" spans="1:13" ht="15" customHeight="1">
      <c r="A3" s="30" t="s">
        <v>66</v>
      </c>
      <c r="B3" s="28" t="s">
        <v>0</v>
      </c>
      <c r="C3" s="28" t="s">
        <v>58</v>
      </c>
      <c r="D3" s="31" t="s">
        <v>59</v>
      </c>
      <c r="E3" s="31"/>
      <c r="F3" s="31"/>
      <c r="G3" s="31"/>
      <c r="H3" s="31"/>
      <c r="I3" s="28" t="s">
        <v>60</v>
      </c>
      <c r="J3" s="28" t="s">
        <v>62</v>
      </c>
      <c r="K3" s="28" t="s">
        <v>61</v>
      </c>
      <c r="L3" s="28" t="s">
        <v>1</v>
      </c>
      <c r="M3" s="28" t="s">
        <v>104</v>
      </c>
    </row>
    <row r="4" spans="1:13" ht="31.5" customHeight="1">
      <c r="A4" s="30"/>
      <c r="B4" s="29"/>
      <c r="C4" s="29"/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29"/>
      <c r="J4" s="29"/>
      <c r="K4" s="29"/>
      <c r="L4" s="29"/>
      <c r="M4" s="29"/>
    </row>
    <row r="5" spans="1:13" s="21" customFormat="1" ht="15">
      <c r="A5" s="33" t="s">
        <v>39</v>
      </c>
      <c r="B5" s="16">
        <v>11</v>
      </c>
      <c r="C5" s="17">
        <v>117</v>
      </c>
      <c r="D5" s="18">
        <v>2</v>
      </c>
      <c r="E5" s="18">
        <v>4</v>
      </c>
      <c r="F5" s="18">
        <v>5</v>
      </c>
      <c r="G5" s="18">
        <v>4</v>
      </c>
      <c r="H5" s="18">
        <v>0</v>
      </c>
      <c r="I5" s="27">
        <f aca="true" t="shared" si="0" ref="I5:I36">SUM(D5:H5)</f>
        <v>15</v>
      </c>
      <c r="J5" s="19">
        <f>SUM(I5)+C5</f>
        <v>132</v>
      </c>
      <c r="K5" s="20">
        <v>1</v>
      </c>
      <c r="L5" s="15" t="s">
        <v>56</v>
      </c>
      <c r="M5" s="15" t="s">
        <v>94</v>
      </c>
    </row>
    <row r="6" spans="1:13" s="21" customFormat="1" ht="15">
      <c r="A6" s="33" t="s">
        <v>32</v>
      </c>
      <c r="B6" s="16">
        <v>11</v>
      </c>
      <c r="C6" s="17">
        <v>120</v>
      </c>
      <c r="D6" s="18">
        <v>1</v>
      </c>
      <c r="E6" s="18">
        <v>2</v>
      </c>
      <c r="F6" s="18">
        <v>2</v>
      </c>
      <c r="G6" s="18">
        <v>2</v>
      </c>
      <c r="H6" s="18">
        <v>0</v>
      </c>
      <c r="I6" s="27">
        <f t="shared" si="0"/>
        <v>7</v>
      </c>
      <c r="J6" s="19">
        <f aca="true" t="shared" si="1" ref="J6:J56">SUM(I6)+C6</f>
        <v>127</v>
      </c>
      <c r="K6" s="20">
        <v>2</v>
      </c>
      <c r="L6" s="15" t="s">
        <v>2</v>
      </c>
      <c r="M6" s="15" t="s">
        <v>95</v>
      </c>
    </row>
    <row r="7" spans="1:13" s="21" customFormat="1" ht="15">
      <c r="A7" s="33" t="s">
        <v>35</v>
      </c>
      <c r="B7" s="16">
        <v>11</v>
      </c>
      <c r="C7" s="17">
        <v>108</v>
      </c>
      <c r="D7" s="18">
        <v>2</v>
      </c>
      <c r="E7" s="18">
        <v>4</v>
      </c>
      <c r="F7" s="18">
        <v>5</v>
      </c>
      <c r="G7" s="18">
        <v>5</v>
      </c>
      <c r="H7" s="18">
        <v>2</v>
      </c>
      <c r="I7" s="27">
        <f t="shared" si="0"/>
        <v>18</v>
      </c>
      <c r="J7" s="19">
        <f t="shared" si="1"/>
        <v>126</v>
      </c>
      <c r="K7" s="20">
        <v>2</v>
      </c>
      <c r="L7" s="15" t="s">
        <v>73</v>
      </c>
      <c r="M7" s="15" t="s">
        <v>96</v>
      </c>
    </row>
    <row r="8" spans="1:13" s="21" customFormat="1" ht="15">
      <c r="A8" s="33" t="s">
        <v>37</v>
      </c>
      <c r="B8" s="16">
        <v>11</v>
      </c>
      <c r="C8" s="17">
        <v>104</v>
      </c>
      <c r="D8" s="18">
        <v>3</v>
      </c>
      <c r="E8" s="18">
        <v>5</v>
      </c>
      <c r="F8" s="18">
        <v>4</v>
      </c>
      <c r="G8" s="18">
        <v>6</v>
      </c>
      <c r="H8" s="18">
        <v>2</v>
      </c>
      <c r="I8" s="27">
        <f t="shared" si="0"/>
        <v>20</v>
      </c>
      <c r="J8" s="19">
        <f t="shared" si="1"/>
        <v>124</v>
      </c>
      <c r="K8" s="20">
        <v>3</v>
      </c>
      <c r="L8" s="15" t="s">
        <v>54</v>
      </c>
      <c r="M8" s="15" t="s">
        <v>97</v>
      </c>
    </row>
    <row r="9" spans="1:13" s="21" customFormat="1" ht="15">
      <c r="A9" s="33" t="s">
        <v>16</v>
      </c>
      <c r="B9" s="16">
        <v>10</v>
      </c>
      <c r="C9" s="17">
        <v>109</v>
      </c>
      <c r="D9" s="18">
        <v>0</v>
      </c>
      <c r="E9" s="18">
        <v>4</v>
      </c>
      <c r="F9" s="18">
        <v>4</v>
      </c>
      <c r="G9" s="18">
        <v>4</v>
      </c>
      <c r="H9" s="18">
        <v>0</v>
      </c>
      <c r="I9" s="27">
        <f t="shared" si="0"/>
        <v>12</v>
      </c>
      <c r="J9" s="19">
        <f t="shared" si="1"/>
        <v>121</v>
      </c>
      <c r="K9" s="20">
        <v>3</v>
      </c>
      <c r="L9" s="15" t="s">
        <v>55</v>
      </c>
      <c r="M9" s="15" t="s">
        <v>98</v>
      </c>
    </row>
    <row r="10" spans="1:13" s="21" customFormat="1" ht="15">
      <c r="A10" s="33" t="s">
        <v>34</v>
      </c>
      <c r="B10" s="16">
        <v>11</v>
      </c>
      <c r="C10" s="17">
        <v>96</v>
      </c>
      <c r="D10" s="18">
        <v>2</v>
      </c>
      <c r="E10" s="18">
        <v>5</v>
      </c>
      <c r="F10" s="18">
        <v>5</v>
      </c>
      <c r="G10" s="18">
        <v>5</v>
      </c>
      <c r="H10" s="18">
        <v>4</v>
      </c>
      <c r="I10" s="27">
        <f t="shared" si="0"/>
        <v>21</v>
      </c>
      <c r="J10" s="19">
        <f t="shared" si="1"/>
        <v>117</v>
      </c>
      <c r="K10" s="20">
        <v>3</v>
      </c>
      <c r="L10" s="15" t="s">
        <v>54</v>
      </c>
      <c r="M10" s="15" t="s">
        <v>97</v>
      </c>
    </row>
    <row r="11" spans="1:13" s="21" customFormat="1" ht="15">
      <c r="A11" s="33" t="s">
        <v>8</v>
      </c>
      <c r="B11" s="16">
        <v>10</v>
      </c>
      <c r="C11" s="17">
        <v>100</v>
      </c>
      <c r="D11" s="18">
        <v>2</v>
      </c>
      <c r="E11" s="18">
        <v>2</v>
      </c>
      <c r="F11" s="18">
        <v>5</v>
      </c>
      <c r="G11" s="18">
        <v>6</v>
      </c>
      <c r="H11" s="18">
        <v>1</v>
      </c>
      <c r="I11" s="27">
        <f t="shared" si="0"/>
        <v>16</v>
      </c>
      <c r="J11" s="19">
        <f t="shared" si="1"/>
        <v>116</v>
      </c>
      <c r="K11" s="20">
        <v>3</v>
      </c>
      <c r="L11" s="15" t="s">
        <v>84</v>
      </c>
      <c r="M11" s="15" t="s">
        <v>99</v>
      </c>
    </row>
    <row r="12" spans="1:13" s="21" customFormat="1" ht="15">
      <c r="A12" s="33" t="s">
        <v>38</v>
      </c>
      <c r="B12" s="16">
        <v>11</v>
      </c>
      <c r="C12" s="17">
        <v>97</v>
      </c>
      <c r="D12" s="18">
        <v>5</v>
      </c>
      <c r="E12" s="18">
        <v>2</v>
      </c>
      <c r="F12" s="18">
        <v>5</v>
      </c>
      <c r="G12" s="18">
        <v>4</v>
      </c>
      <c r="H12" s="18">
        <v>1</v>
      </c>
      <c r="I12" s="27">
        <f t="shared" si="0"/>
        <v>17</v>
      </c>
      <c r="J12" s="19">
        <f t="shared" si="1"/>
        <v>114</v>
      </c>
      <c r="K12" s="20">
        <v>3</v>
      </c>
      <c r="L12" s="15" t="s">
        <v>86</v>
      </c>
      <c r="M12" s="15" t="s">
        <v>100</v>
      </c>
    </row>
    <row r="13" spans="1:13" s="21" customFormat="1" ht="15">
      <c r="A13" s="33" t="s">
        <v>50</v>
      </c>
      <c r="B13" s="16">
        <v>11</v>
      </c>
      <c r="C13" s="17">
        <v>100</v>
      </c>
      <c r="D13" s="18">
        <v>0</v>
      </c>
      <c r="E13" s="18">
        <v>2</v>
      </c>
      <c r="F13" s="18">
        <v>4</v>
      </c>
      <c r="G13" s="18">
        <v>4</v>
      </c>
      <c r="H13" s="18">
        <v>0</v>
      </c>
      <c r="I13" s="27">
        <f t="shared" si="0"/>
        <v>10</v>
      </c>
      <c r="J13" s="19">
        <f t="shared" si="1"/>
        <v>110</v>
      </c>
      <c r="K13" s="20">
        <v>3</v>
      </c>
      <c r="L13" s="15" t="s">
        <v>83</v>
      </c>
      <c r="M13" s="15" t="s">
        <v>101</v>
      </c>
    </row>
    <row r="14" spans="1:13" s="21" customFormat="1" ht="15">
      <c r="A14" s="33" t="s">
        <v>44</v>
      </c>
      <c r="B14" s="16">
        <v>11</v>
      </c>
      <c r="C14" s="17">
        <v>94</v>
      </c>
      <c r="D14" s="18">
        <v>1</v>
      </c>
      <c r="E14" s="18">
        <v>2</v>
      </c>
      <c r="F14" s="18">
        <v>4</v>
      </c>
      <c r="G14" s="18">
        <v>4</v>
      </c>
      <c r="H14" s="18">
        <v>0</v>
      </c>
      <c r="I14" s="27">
        <f t="shared" si="0"/>
        <v>11</v>
      </c>
      <c r="J14" s="19">
        <f t="shared" si="1"/>
        <v>105</v>
      </c>
      <c r="K14" s="20">
        <v>3</v>
      </c>
      <c r="L14" s="15" t="s">
        <v>67</v>
      </c>
      <c r="M14" s="15"/>
    </row>
    <row r="15" spans="1:13" s="21" customFormat="1" ht="15">
      <c r="A15" s="33" t="s">
        <v>45</v>
      </c>
      <c r="B15" s="16">
        <v>11</v>
      </c>
      <c r="C15" s="17">
        <v>99</v>
      </c>
      <c r="D15" s="18">
        <v>0</v>
      </c>
      <c r="E15" s="18">
        <v>2</v>
      </c>
      <c r="F15" s="18">
        <v>2</v>
      </c>
      <c r="G15" s="18">
        <v>2</v>
      </c>
      <c r="H15" s="18">
        <v>0</v>
      </c>
      <c r="I15" s="27">
        <f t="shared" si="0"/>
        <v>6</v>
      </c>
      <c r="J15" s="19">
        <f t="shared" si="1"/>
        <v>105</v>
      </c>
      <c r="K15" s="20">
        <v>3</v>
      </c>
      <c r="L15" s="15" t="s">
        <v>74</v>
      </c>
      <c r="M15" s="15" t="s">
        <v>102</v>
      </c>
    </row>
    <row r="16" spans="1:13" s="21" customFormat="1" ht="15">
      <c r="A16" s="33" t="s">
        <v>33</v>
      </c>
      <c r="B16" s="16">
        <v>11</v>
      </c>
      <c r="C16" s="17">
        <v>94</v>
      </c>
      <c r="D16" s="18">
        <v>0</v>
      </c>
      <c r="E16" s="18">
        <v>4</v>
      </c>
      <c r="F16" s="18">
        <v>2</v>
      </c>
      <c r="G16" s="18">
        <v>3</v>
      </c>
      <c r="H16" s="18">
        <v>2</v>
      </c>
      <c r="I16" s="27">
        <f t="shared" si="0"/>
        <v>11</v>
      </c>
      <c r="J16" s="19">
        <f t="shared" si="1"/>
        <v>105</v>
      </c>
      <c r="K16" s="20">
        <v>3</v>
      </c>
      <c r="L16" s="15" t="s">
        <v>76</v>
      </c>
      <c r="M16" s="15" t="s">
        <v>103</v>
      </c>
    </row>
    <row r="17" spans="1:13" ht="15">
      <c r="A17" s="34" t="s">
        <v>40</v>
      </c>
      <c r="B17" s="9">
        <v>11</v>
      </c>
      <c r="C17" s="3">
        <v>90</v>
      </c>
      <c r="D17" s="4">
        <v>2</v>
      </c>
      <c r="E17" s="4">
        <v>2</v>
      </c>
      <c r="F17" s="4">
        <v>5</v>
      </c>
      <c r="G17" s="4">
        <v>4</v>
      </c>
      <c r="H17" s="4">
        <v>1</v>
      </c>
      <c r="I17" s="6">
        <f t="shared" si="0"/>
        <v>14</v>
      </c>
      <c r="J17" s="36">
        <f t="shared" si="1"/>
        <v>104</v>
      </c>
      <c r="K17" s="12">
        <v>4</v>
      </c>
      <c r="L17" s="2" t="s">
        <v>54</v>
      </c>
      <c r="M17" s="32"/>
    </row>
    <row r="18" spans="1:13" ht="15">
      <c r="A18" s="34" t="s">
        <v>24</v>
      </c>
      <c r="B18" s="9">
        <v>10</v>
      </c>
      <c r="C18" s="3">
        <v>94</v>
      </c>
      <c r="D18" s="4">
        <v>0</v>
      </c>
      <c r="E18" s="4">
        <v>2</v>
      </c>
      <c r="F18" s="4">
        <v>4</v>
      </c>
      <c r="G18" s="4">
        <v>4</v>
      </c>
      <c r="H18" s="4">
        <v>0</v>
      </c>
      <c r="I18" s="6">
        <f t="shared" si="0"/>
        <v>10</v>
      </c>
      <c r="J18" s="36">
        <f t="shared" si="1"/>
        <v>104</v>
      </c>
      <c r="K18" s="12">
        <v>4</v>
      </c>
      <c r="L18" s="2" t="s">
        <v>85</v>
      </c>
      <c r="M18" s="32"/>
    </row>
    <row r="19" spans="1:13" ht="15">
      <c r="A19" s="34" t="s">
        <v>46</v>
      </c>
      <c r="B19" s="9">
        <v>11</v>
      </c>
      <c r="C19" s="3">
        <v>103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6">
        <f t="shared" si="0"/>
        <v>0</v>
      </c>
      <c r="J19" s="36">
        <f t="shared" si="1"/>
        <v>103</v>
      </c>
      <c r="K19" s="12">
        <v>5</v>
      </c>
      <c r="L19" s="2" t="s">
        <v>56</v>
      </c>
      <c r="M19" s="32"/>
    </row>
    <row r="20" spans="1:13" ht="15">
      <c r="A20" s="34" t="s">
        <v>19</v>
      </c>
      <c r="B20" s="9">
        <v>10</v>
      </c>
      <c r="C20" s="3">
        <v>94</v>
      </c>
      <c r="D20" s="4">
        <v>1</v>
      </c>
      <c r="E20" s="4">
        <v>2</v>
      </c>
      <c r="F20" s="4">
        <v>2</v>
      </c>
      <c r="G20" s="4">
        <v>3</v>
      </c>
      <c r="H20" s="4">
        <v>0</v>
      </c>
      <c r="I20" s="6">
        <f t="shared" si="0"/>
        <v>8</v>
      </c>
      <c r="J20" s="36">
        <f t="shared" si="1"/>
        <v>102</v>
      </c>
      <c r="K20" s="12">
        <v>6</v>
      </c>
      <c r="L20" s="2" t="s">
        <v>71</v>
      </c>
      <c r="M20" s="32"/>
    </row>
    <row r="21" spans="1:13" ht="15">
      <c r="A21" s="34" t="s">
        <v>52</v>
      </c>
      <c r="B21" s="9">
        <v>11</v>
      </c>
      <c r="C21" s="3">
        <v>83</v>
      </c>
      <c r="D21" s="4">
        <v>1</v>
      </c>
      <c r="E21" s="4">
        <v>4</v>
      </c>
      <c r="F21" s="4">
        <v>6</v>
      </c>
      <c r="G21" s="4">
        <v>4</v>
      </c>
      <c r="H21" s="4">
        <v>2</v>
      </c>
      <c r="I21" s="6">
        <f t="shared" si="0"/>
        <v>17</v>
      </c>
      <c r="J21" s="36">
        <f t="shared" si="1"/>
        <v>100</v>
      </c>
      <c r="K21" s="12">
        <v>7</v>
      </c>
      <c r="L21" s="2" t="s">
        <v>54</v>
      </c>
      <c r="M21" s="32"/>
    </row>
    <row r="22" spans="1:13" ht="15">
      <c r="A22" s="34" t="s">
        <v>53</v>
      </c>
      <c r="B22" s="9">
        <v>11</v>
      </c>
      <c r="C22" s="3">
        <v>76</v>
      </c>
      <c r="D22" s="4">
        <v>1</v>
      </c>
      <c r="E22" s="4">
        <v>7</v>
      </c>
      <c r="F22" s="4">
        <v>7</v>
      </c>
      <c r="G22" s="4">
        <v>7</v>
      </c>
      <c r="H22" s="4">
        <v>1</v>
      </c>
      <c r="I22" s="6">
        <f t="shared" si="0"/>
        <v>23</v>
      </c>
      <c r="J22" s="36">
        <f t="shared" si="1"/>
        <v>99</v>
      </c>
      <c r="K22" s="12">
        <v>8</v>
      </c>
      <c r="L22" s="2" t="s">
        <v>75</v>
      </c>
      <c r="M22" s="32"/>
    </row>
    <row r="23" spans="1:13" ht="15">
      <c r="A23" s="34" t="s">
        <v>48</v>
      </c>
      <c r="B23" s="9">
        <v>11</v>
      </c>
      <c r="C23" s="3">
        <v>88</v>
      </c>
      <c r="D23" s="4">
        <v>1</v>
      </c>
      <c r="E23" s="4">
        <v>2</v>
      </c>
      <c r="F23" s="4">
        <v>3</v>
      </c>
      <c r="G23" s="4">
        <v>4</v>
      </c>
      <c r="H23" s="4">
        <v>0</v>
      </c>
      <c r="I23" s="6">
        <f t="shared" si="0"/>
        <v>10</v>
      </c>
      <c r="J23" s="36">
        <f t="shared" si="1"/>
        <v>98</v>
      </c>
      <c r="K23" s="12">
        <v>9</v>
      </c>
      <c r="L23" s="2" t="s">
        <v>64</v>
      </c>
      <c r="M23" s="32"/>
    </row>
    <row r="24" spans="1:13" ht="15">
      <c r="A24" s="34" t="s">
        <v>30</v>
      </c>
      <c r="B24" s="9">
        <v>11</v>
      </c>
      <c r="C24" s="3">
        <v>76</v>
      </c>
      <c r="D24" s="4">
        <v>7</v>
      </c>
      <c r="E24" s="4">
        <v>5</v>
      </c>
      <c r="F24" s="4">
        <v>4</v>
      </c>
      <c r="G24" s="4">
        <v>5</v>
      </c>
      <c r="H24" s="4">
        <v>1</v>
      </c>
      <c r="I24" s="6">
        <f t="shared" si="0"/>
        <v>22</v>
      </c>
      <c r="J24" s="36">
        <f t="shared" si="1"/>
        <v>98</v>
      </c>
      <c r="K24" s="12">
        <v>9</v>
      </c>
      <c r="L24" s="2" t="s">
        <v>71</v>
      </c>
      <c r="M24" s="32"/>
    </row>
    <row r="25" spans="1:13" ht="15">
      <c r="A25" s="34" t="s">
        <v>20</v>
      </c>
      <c r="B25" s="9">
        <v>10</v>
      </c>
      <c r="C25" s="3">
        <v>85</v>
      </c>
      <c r="D25" s="4">
        <v>2</v>
      </c>
      <c r="E25" s="4">
        <v>4</v>
      </c>
      <c r="F25" s="4">
        <v>3</v>
      </c>
      <c r="G25" s="4">
        <v>3</v>
      </c>
      <c r="H25" s="4">
        <v>0</v>
      </c>
      <c r="I25" s="6">
        <f t="shared" si="0"/>
        <v>12</v>
      </c>
      <c r="J25" s="36">
        <f t="shared" si="1"/>
        <v>97</v>
      </c>
      <c r="K25" s="12">
        <v>10</v>
      </c>
      <c r="L25" s="2" t="s">
        <v>77</v>
      </c>
      <c r="M25" s="32"/>
    </row>
    <row r="26" spans="1:13" ht="15">
      <c r="A26" s="34" t="s">
        <v>15</v>
      </c>
      <c r="B26" s="9">
        <v>10</v>
      </c>
      <c r="C26" s="3">
        <v>97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6">
        <f t="shared" si="0"/>
        <v>0</v>
      </c>
      <c r="J26" s="36">
        <f t="shared" si="1"/>
        <v>97</v>
      </c>
      <c r="K26" s="12">
        <v>10</v>
      </c>
      <c r="L26" s="2" t="s">
        <v>87</v>
      </c>
      <c r="M26" s="32"/>
    </row>
    <row r="27" spans="1:13" ht="15">
      <c r="A27" s="34" t="s">
        <v>17</v>
      </c>
      <c r="B27" s="9">
        <v>10</v>
      </c>
      <c r="C27" s="3">
        <v>77</v>
      </c>
      <c r="D27" s="4">
        <v>1</v>
      </c>
      <c r="E27" s="4">
        <v>3</v>
      </c>
      <c r="F27" s="4">
        <v>4</v>
      </c>
      <c r="G27" s="4">
        <v>4</v>
      </c>
      <c r="H27" s="4">
        <v>0</v>
      </c>
      <c r="I27" s="6">
        <f t="shared" si="0"/>
        <v>12</v>
      </c>
      <c r="J27" s="36">
        <f>SUM(I27)+C27</f>
        <v>89</v>
      </c>
      <c r="K27" s="12">
        <v>11</v>
      </c>
      <c r="L27" s="2" t="s">
        <v>68</v>
      </c>
      <c r="M27" s="32"/>
    </row>
    <row r="28" spans="1:13" ht="15">
      <c r="A28" s="34" t="s">
        <v>21</v>
      </c>
      <c r="B28" s="9">
        <v>10</v>
      </c>
      <c r="C28" s="3">
        <v>78</v>
      </c>
      <c r="D28" s="4">
        <v>0</v>
      </c>
      <c r="E28" s="4">
        <v>3</v>
      </c>
      <c r="F28" s="4">
        <v>4</v>
      </c>
      <c r="G28" s="4">
        <v>4</v>
      </c>
      <c r="H28" s="4">
        <v>0</v>
      </c>
      <c r="I28" s="6">
        <f t="shared" si="0"/>
        <v>11</v>
      </c>
      <c r="J28" s="36">
        <f t="shared" si="1"/>
        <v>89</v>
      </c>
      <c r="K28" s="12">
        <v>11</v>
      </c>
      <c r="L28" s="2" t="s">
        <v>77</v>
      </c>
      <c r="M28" s="32"/>
    </row>
    <row r="29" spans="1:13" ht="15">
      <c r="A29" s="34" t="s">
        <v>47</v>
      </c>
      <c r="B29" s="9">
        <v>11</v>
      </c>
      <c r="C29" s="3">
        <v>76</v>
      </c>
      <c r="D29" s="4">
        <v>2</v>
      </c>
      <c r="E29" s="4">
        <v>2</v>
      </c>
      <c r="F29" s="4">
        <v>4</v>
      </c>
      <c r="G29" s="4">
        <v>4</v>
      </c>
      <c r="H29" s="4">
        <v>0</v>
      </c>
      <c r="I29" s="6">
        <f t="shared" si="0"/>
        <v>12</v>
      </c>
      <c r="J29" s="36">
        <f t="shared" si="1"/>
        <v>88</v>
      </c>
      <c r="K29" s="12">
        <v>12</v>
      </c>
      <c r="L29" s="2" t="s">
        <v>69</v>
      </c>
      <c r="M29" s="32"/>
    </row>
    <row r="30" spans="1:13" ht="15">
      <c r="A30" s="34" t="s">
        <v>26</v>
      </c>
      <c r="B30" s="9">
        <v>11</v>
      </c>
      <c r="C30" s="3">
        <v>65</v>
      </c>
      <c r="D30" s="4">
        <v>3</v>
      </c>
      <c r="E30" s="4">
        <v>4</v>
      </c>
      <c r="F30" s="4">
        <v>6</v>
      </c>
      <c r="G30" s="4">
        <v>6</v>
      </c>
      <c r="H30" s="4">
        <v>2</v>
      </c>
      <c r="I30" s="6">
        <f t="shared" si="0"/>
        <v>21</v>
      </c>
      <c r="J30" s="36">
        <f t="shared" si="1"/>
        <v>86</v>
      </c>
      <c r="K30" s="12">
        <v>13</v>
      </c>
      <c r="L30" s="2" t="s">
        <v>76</v>
      </c>
      <c r="M30" s="32"/>
    </row>
    <row r="31" spans="1:13" ht="15">
      <c r="A31" s="34" t="s">
        <v>3</v>
      </c>
      <c r="B31" s="9">
        <v>10</v>
      </c>
      <c r="C31" s="3">
        <v>72</v>
      </c>
      <c r="D31" s="4">
        <v>2</v>
      </c>
      <c r="E31" s="4">
        <v>2</v>
      </c>
      <c r="F31" s="4">
        <v>5</v>
      </c>
      <c r="G31" s="4">
        <v>3</v>
      </c>
      <c r="H31" s="4">
        <v>0</v>
      </c>
      <c r="I31" s="6">
        <f t="shared" si="0"/>
        <v>12</v>
      </c>
      <c r="J31" s="36">
        <f t="shared" si="1"/>
        <v>84</v>
      </c>
      <c r="K31" s="12">
        <v>14</v>
      </c>
      <c r="L31" s="2" t="s">
        <v>91</v>
      </c>
      <c r="M31" s="32"/>
    </row>
    <row r="32" spans="1:13" ht="15">
      <c r="A32" s="34" t="s">
        <v>49</v>
      </c>
      <c r="B32" s="9">
        <v>11</v>
      </c>
      <c r="C32" s="3">
        <v>73</v>
      </c>
      <c r="D32" s="4">
        <v>1</v>
      </c>
      <c r="E32" s="4">
        <v>2</v>
      </c>
      <c r="F32" s="4">
        <v>3</v>
      </c>
      <c r="G32" s="4">
        <v>3</v>
      </c>
      <c r="H32" s="4">
        <v>0</v>
      </c>
      <c r="I32" s="6">
        <f t="shared" si="0"/>
        <v>9</v>
      </c>
      <c r="J32" s="36">
        <f t="shared" si="1"/>
        <v>82</v>
      </c>
      <c r="K32" s="12">
        <v>15</v>
      </c>
      <c r="L32" s="2" t="s">
        <v>69</v>
      </c>
      <c r="M32" s="32"/>
    </row>
    <row r="33" spans="1:13" ht="15">
      <c r="A33" s="34" t="s">
        <v>9</v>
      </c>
      <c r="B33" s="9">
        <v>10</v>
      </c>
      <c r="C33" s="3">
        <v>81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6">
        <f t="shared" si="0"/>
        <v>0</v>
      </c>
      <c r="J33" s="36">
        <f t="shared" si="1"/>
        <v>81</v>
      </c>
      <c r="K33" s="12">
        <v>16</v>
      </c>
      <c r="L33" s="2" t="s">
        <v>63</v>
      </c>
      <c r="M33" s="32"/>
    </row>
    <row r="34" spans="1:13" ht="15">
      <c r="A34" s="34" t="s">
        <v>28</v>
      </c>
      <c r="B34" s="9">
        <v>11</v>
      </c>
      <c r="C34" s="3">
        <v>70</v>
      </c>
      <c r="D34" s="4">
        <v>2</v>
      </c>
      <c r="E34" s="4">
        <v>4</v>
      </c>
      <c r="F34" s="4">
        <v>2</v>
      </c>
      <c r="G34" s="4">
        <v>2</v>
      </c>
      <c r="H34" s="4">
        <v>0</v>
      </c>
      <c r="I34" s="6">
        <f t="shared" si="0"/>
        <v>10</v>
      </c>
      <c r="J34" s="36">
        <f t="shared" si="1"/>
        <v>80</v>
      </c>
      <c r="K34" s="12">
        <v>17</v>
      </c>
      <c r="L34" s="2" t="s">
        <v>77</v>
      </c>
      <c r="M34" s="32"/>
    </row>
    <row r="35" spans="1:13" ht="15">
      <c r="A35" s="34" t="s">
        <v>7</v>
      </c>
      <c r="B35" s="9">
        <v>10</v>
      </c>
      <c r="C35" s="3">
        <v>66</v>
      </c>
      <c r="D35" s="4">
        <v>4</v>
      </c>
      <c r="E35" s="4">
        <v>2</v>
      </c>
      <c r="F35" s="4">
        <v>4</v>
      </c>
      <c r="G35" s="4">
        <v>2</v>
      </c>
      <c r="H35" s="4">
        <v>1</v>
      </c>
      <c r="I35" s="6">
        <f t="shared" si="0"/>
        <v>13</v>
      </c>
      <c r="J35" s="36">
        <f t="shared" si="1"/>
        <v>79</v>
      </c>
      <c r="K35" s="12">
        <v>18</v>
      </c>
      <c r="L35" s="2" t="s">
        <v>88</v>
      </c>
      <c r="M35" s="32"/>
    </row>
    <row r="36" spans="1:13" ht="15">
      <c r="A36" s="34" t="s">
        <v>41</v>
      </c>
      <c r="B36" s="9">
        <v>11</v>
      </c>
      <c r="C36" s="3">
        <v>52</v>
      </c>
      <c r="D36" s="4">
        <v>7</v>
      </c>
      <c r="E36" s="4">
        <v>4</v>
      </c>
      <c r="F36" s="4">
        <v>6</v>
      </c>
      <c r="G36" s="4">
        <v>6</v>
      </c>
      <c r="H36" s="4">
        <v>1</v>
      </c>
      <c r="I36" s="6">
        <f t="shared" si="0"/>
        <v>24</v>
      </c>
      <c r="J36" s="36">
        <f t="shared" si="1"/>
        <v>76</v>
      </c>
      <c r="K36" s="12">
        <v>19</v>
      </c>
      <c r="L36" s="2" t="s">
        <v>54</v>
      </c>
      <c r="M36" s="32"/>
    </row>
    <row r="37" spans="1:13" ht="15">
      <c r="A37" s="34" t="s">
        <v>31</v>
      </c>
      <c r="B37" s="9">
        <v>11</v>
      </c>
      <c r="C37" s="3">
        <v>76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6">
        <f aca="true" t="shared" si="2" ref="I37:I56">SUM(D37:H37)</f>
        <v>0</v>
      </c>
      <c r="J37" s="36">
        <f t="shared" si="1"/>
        <v>76</v>
      </c>
      <c r="K37" s="12">
        <v>19</v>
      </c>
      <c r="L37" s="2" t="s">
        <v>77</v>
      </c>
      <c r="M37" s="32"/>
    </row>
    <row r="38" spans="1:13" ht="15">
      <c r="A38" s="34" t="s">
        <v>43</v>
      </c>
      <c r="B38" s="9">
        <v>11</v>
      </c>
      <c r="C38" s="3">
        <v>60</v>
      </c>
      <c r="D38" s="4">
        <v>2</v>
      </c>
      <c r="E38" s="4">
        <v>2</v>
      </c>
      <c r="F38" s="4">
        <v>4</v>
      </c>
      <c r="G38" s="4">
        <v>5</v>
      </c>
      <c r="H38" s="4">
        <v>0</v>
      </c>
      <c r="I38" s="6">
        <f t="shared" si="2"/>
        <v>13</v>
      </c>
      <c r="J38" s="36">
        <f t="shared" si="1"/>
        <v>73</v>
      </c>
      <c r="K38" s="12">
        <v>20</v>
      </c>
      <c r="L38" s="2" t="s">
        <v>89</v>
      </c>
      <c r="M38" s="32"/>
    </row>
    <row r="39" spans="1:13" ht="15">
      <c r="A39" s="34" t="s">
        <v>4</v>
      </c>
      <c r="B39" s="9">
        <v>10</v>
      </c>
      <c r="C39" s="3">
        <v>61</v>
      </c>
      <c r="D39" s="4">
        <v>2</v>
      </c>
      <c r="E39" s="4">
        <v>2</v>
      </c>
      <c r="F39" s="4">
        <v>3</v>
      </c>
      <c r="G39" s="4">
        <v>3</v>
      </c>
      <c r="H39" s="4">
        <v>1</v>
      </c>
      <c r="I39" s="6">
        <f t="shared" si="2"/>
        <v>11</v>
      </c>
      <c r="J39" s="36">
        <f t="shared" si="1"/>
        <v>72</v>
      </c>
      <c r="K39" s="12">
        <v>21</v>
      </c>
      <c r="L39" s="2" t="s">
        <v>90</v>
      </c>
      <c r="M39" s="32"/>
    </row>
    <row r="40" spans="1:13" ht="15">
      <c r="A40" s="34" t="s">
        <v>29</v>
      </c>
      <c r="B40" s="9">
        <v>11</v>
      </c>
      <c r="C40" s="3">
        <v>71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6">
        <f t="shared" si="2"/>
        <v>0</v>
      </c>
      <c r="J40" s="36">
        <f t="shared" si="1"/>
        <v>71</v>
      </c>
      <c r="K40" s="12">
        <v>22</v>
      </c>
      <c r="L40" s="2" t="s">
        <v>70</v>
      </c>
      <c r="M40" s="32"/>
    </row>
    <row r="41" spans="1:13" ht="15">
      <c r="A41" s="34" t="s">
        <v>5</v>
      </c>
      <c r="B41" s="9">
        <v>10</v>
      </c>
      <c r="C41" s="3">
        <v>63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6">
        <f t="shared" si="2"/>
        <v>0</v>
      </c>
      <c r="J41" s="36">
        <f t="shared" si="1"/>
        <v>63</v>
      </c>
      <c r="K41" s="12">
        <v>23</v>
      </c>
      <c r="L41" s="2" t="s">
        <v>80</v>
      </c>
      <c r="M41" s="32"/>
    </row>
    <row r="42" spans="1:13" ht="15">
      <c r="A42" s="34" t="s">
        <v>22</v>
      </c>
      <c r="B42" s="9">
        <v>10</v>
      </c>
      <c r="C42" s="3">
        <v>41</v>
      </c>
      <c r="D42" s="4">
        <v>2</v>
      </c>
      <c r="E42" s="4">
        <v>7</v>
      </c>
      <c r="F42" s="4">
        <v>4</v>
      </c>
      <c r="G42" s="4">
        <v>6</v>
      </c>
      <c r="H42" s="4">
        <v>1</v>
      </c>
      <c r="I42" s="6">
        <f t="shared" si="2"/>
        <v>20</v>
      </c>
      <c r="J42" s="36">
        <f t="shared" si="1"/>
        <v>61</v>
      </c>
      <c r="K42" s="12">
        <v>24</v>
      </c>
      <c r="L42" s="2" t="s">
        <v>90</v>
      </c>
      <c r="M42" s="32"/>
    </row>
    <row r="43" spans="1:13" ht="15">
      <c r="A43" s="34" t="s">
        <v>27</v>
      </c>
      <c r="B43" s="9">
        <v>11</v>
      </c>
      <c r="C43" s="3">
        <v>58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6">
        <f t="shared" si="2"/>
        <v>0</v>
      </c>
      <c r="J43" s="36">
        <f t="shared" si="1"/>
        <v>58</v>
      </c>
      <c r="K43" s="12">
        <v>25</v>
      </c>
      <c r="L43" s="2" t="s">
        <v>57</v>
      </c>
      <c r="M43" s="32"/>
    </row>
    <row r="44" spans="1:13" ht="15">
      <c r="A44" s="34" t="s">
        <v>14</v>
      </c>
      <c r="B44" s="9">
        <v>10</v>
      </c>
      <c r="C44" s="3">
        <v>58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6">
        <f t="shared" si="2"/>
        <v>0</v>
      </c>
      <c r="J44" s="36">
        <f t="shared" si="1"/>
        <v>58</v>
      </c>
      <c r="K44" s="12">
        <v>25</v>
      </c>
      <c r="L44" s="2" t="s">
        <v>80</v>
      </c>
      <c r="M44" s="32"/>
    </row>
    <row r="45" spans="1:13" ht="15">
      <c r="A45" s="34" t="s">
        <v>36</v>
      </c>
      <c r="B45" s="9">
        <v>11</v>
      </c>
      <c r="C45" s="3">
        <v>54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6">
        <f t="shared" si="2"/>
        <v>0</v>
      </c>
      <c r="J45" s="36">
        <f t="shared" si="1"/>
        <v>54</v>
      </c>
      <c r="K45" s="12">
        <v>26</v>
      </c>
      <c r="L45" s="2" t="s">
        <v>77</v>
      </c>
      <c r="M45" s="32"/>
    </row>
    <row r="46" spans="1:13" ht="15">
      <c r="A46" s="34" t="s">
        <v>42</v>
      </c>
      <c r="B46" s="9">
        <v>11</v>
      </c>
      <c r="C46" s="3">
        <v>48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6">
        <f t="shared" si="2"/>
        <v>0</v>
      </c>
      <c r="J46" s="36">
        <f t="shared" si="1"/>
        <v>48</v>
      </c>
      <c r="K46" s="12">
        <v>27</v>
      </c>
      <c r="L46" s="2" t="s">
        <v>81</v>
      </c>
      <c r="M46" s="32"/>
    </row>
    <row r="47" spans="1:13" ht="15">
      <c r="A47" s="34" t="s">
        <v>6</v>
      </c>
      <c r="B47" s="9">
        <v>10</v>
      </c>
      <c r="C47" s="3">
        <v>27</v>
      </c>
      <c r="D47" s="4">
        <v>4</v>
      </c>
      <c r="E47" s="4">
        <v>2</v>
      </c>
      <c r="F47" s="4">
        <v>4</v>
      </c>
      <c r="G47" s="4">
        <v>4</v>
      </c>
      <c r="H47" s="4">
        <v>2</v>
      </c>
      <c r="I47" s="6">
        <f t="shared" si="2"/>
        <v>16</v>
      </c>
      <c r="J47" s="36">
        <f>SUM(I47)+C47</f>
        <v>43</v>
      </c>
      <c r="K47" s="12">
        <v>28</v>
      </c>
      <c r="L47" s="2" t="s">
        <v>71</v>
      </c>
      <c r="M47" s="32"/>
    </row>
    <row r="48" spans="1:13" ht="15">
      <c r="A48" s="34" t="s">
        <v>10</v>
      </c>
      <c r="B48" s="9">
        <v>10</v>
      </c>
      <c r="C48" s="3">
        <v>38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6">
        <f t="shared" si="2"/>
        <v>0</v>
      </c>
      <c r="J48" s="36">
        <f t="shared" si="1"/>
        <v>38</v>
      </c>
      <c r="K48" s="12">
        <v>29</v>
      </c>
      <c r="L48" s="2" t="s">
        <v>80</v>
      </c>
      <c r="M48" s="32"/>
    </row>
    <row r="49" spans="1:13" ht="15">
      <c r="A49" s="34" t="s">
        <v>23</v>
      </c>
      <c r="B49" s="9">
        <v>10</v>
      </c>
      <c r="C49" s="3">
        <v>27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6">
        <f t="shared" si="2"/>
        <v>0</v>
      </c>
      <c r="J49" s="36">
        <f t="shared" si="1"/>
        <v>27</v>
      </c>
      <c r="K49" s="12">
        <v>30</v>
      </c>
      <c r="L49" s="2" t="s">
        <v>67</v>
      </c>
      <c r="M49" s="32"/>
    </row>
    <row r="50" spans="1:13" ht="15">
      <c r="A50" s="34" t="s">
        <v>51</v>
      </c>
      <c r="B50" s="9">
        <v>11</v>
      </c>
      <c r="C50" s="3">
        <v>22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6">
        <f t="shared" si="2"/>
        <v>0</v>
      </c>
      <c r="J50" s="36">
        <f t="shared" si="1"/>
        <v>22</v>
      </c>
      <c r="K50" s="12">
        <v>31</v>
      </c>
      <c r="L50" s="2" t="s">
        <v>82</v>
      </c>
      <c r="M50" s="32"/>
    </row>
    <row r="51" spans="1:13" ht="15">
      <c r="A51" s="34" t="s">
        <v>25</v>
      </c>
      <c r="B51" s="9">
        <v>11</v>
      </c>
      <c r="C51" s="3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6">
        <f t="shared" si="2"/>
        <v>0</v>
      </c>
      <c r="J51" s="36">
        <f t="shared" si="1"/>
        <v>0</v>
      </c>
      <c r="K51" s="12">
        <v>32</v>
      </c>
      <c r="L51" s="2" t="s">
        <v>63</v>
      </c>
      <c r="M51" s="32"/>
    </row>
    <row r="52" spans="1:13" ht="15">
      <c r="A52" s="34" t="s">
        <v>11</v>
      </c>
      <c r="B52" s="9">
        <v>10</v>
      </c>
      <c r="C52" s="3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6">
        <f t="shared" si="2"/>
        <v>0</v>
      </c>
      <c r="J52" s="36">
        <f t="shared" si="1"/>
        <v>0</v>
      </c>
      <c r="K52" s="12">
        <v>32</v>
      </c>
      <c r="L52" s="2" t="s">
        <v>77</v>
      </c>
      <c r="M52" s="32"/>
    </row>
    <row r="53" spans="1:13" ht="15">
      <c r="A53" s="34" t="s">
        <v>12</v>
      </c>
      <c r="B53" s="9">
        <v>10</v>
      </c>
      <c r="C53" s="3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6">
        <f t="shared" si="2"/>
        <v>0</v>
      </c>
      <c r="J53" s="36">
        <f t="shared" si="1"/>
        <v>0</v>
      </c>
      <c r="K53" s="12">
        <v>32</v>
      </c>
      <c r="L53" s="2" t="s">
        <v>79</v>
      </c>
      <c r="M53" s="32"/>
    </row>
    <row r="54" spans="1:13" ht="15">
      <c r="A54" s="34" t="s">
        <v>13</v>
      </c>
      <c r="B54" s="9">
        <v>10</v>
      </c>
      <c r="C54" s="3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6">
        <f t="shared" si="2"/>
        <v>0</v>
      </c>
      <c r="J54" s="36">
        <f t="shared" si="1"/>
        <v>0</v>
      </c>
      <c r="K54" s="12">
        <v>32</v>
      </c>
      <c r="L54" s="2" t="s">
        <v>72</v>
      </c>
      <c r="M54" s="32"/>
    </row>
    <row r="55" spans="1:13" ht="15">
      <c r="A55" s="34" t="s">
        <v>18</v>
      </c>
      <c r="B55" s="9">
        <v>10</v>
      </c>
      <c r="C55" s="3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6">
        <f t="shared" si="2"/>
        <v>0</v>
      </c>
      <c r="J55" s="36">
        <f t="shared" si="1"/>
        <v>0</v>
      </c>
      <c r="K55" s="12">
        <v>32</v>
      </c>
      <c r="L55" s="2" t="s">
        <v>78</v>
      </c>
      <c r="M55" s="32"/>
    </row>
    <row r="56" spans="1:11" s="5" customFormat="1" ht="15">
      <c r="A56" s="35" t="s">
        <v>65</v>
      </c>
      <c r="B56" s="14"/>
      <c r="C56" s="3">
        <v>144</v>
      </c>
      <c r="D56" s="6">
        <v>10</v>
      </c>
      <c r="E56" s="6">
        <v>10</v>
      </c>
      <c r="F56" s="6">
        <v>10</v>
      </c>
      <c r="G56" s="6">
        <v>10</v>
      </c>
      <c r="H56" s="6">
        <v>10</v>
      </c>
      <c r="I56" s="6">
        <f t="shared" si="2"/>
        <v>50</v>
      </c>
      <c r="J56" s="36">
        <f t="shared" si="1"/>
        <v>194</v>
      </c>
      <c r="K56" s="13"/>
    </row>
  </sheetData>
  <sheetProtection/>
  <mergeCells count="9">
    <mergeCell ref="D3:H3"/>
    <mergeCell ref="M3:M4"/>
    <mergeCell ref="I3:I4"/>
    <mergeCell ref="J3:J4"/>
    <mergeCell ref="K3:K4"/>
    <mergeCell ref="L3:L4"/>
    <mergeCell ref="A3:A4"/>
    <mergeCell ref="B3:B4"/>
    <mergeCell ref="C3:C4"/>
  </mergeCells>
  <printOptions/>
  <pageMargins left="0.31496062992125984" right="0.35433070866141736" top="0.2755905511811024" bottom="0.35433070866141736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lnl</dc:creator>
  <cp:keywords/>
  <dc:description/>
  <cp:lastModifiedBy>lnl</cp:lastModifiedBy>
  <cp:lastPrinted>2013-02-27T11:01:35Z</cp:lastPrinted>
  <dcterms:created xsi:type="dcterms:W3CDTF">2012-11-16T08:59:23Z</dcterms:created>
  <dcterms:modified xsi:type="dcterms:W3CDTF">2013-02-28T13:34:34Z</dcterms:modified>
  <cp:category/>
  <cp:version/>
  <cp:contentType/>
  <cp:contentStatus/>
</cp:coreProperties>
</file>